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<sst xmlns="http://schemas.openxmlformats.org/spreadsheetml/2006/main" count="35" uniqueCount="32">
  <si>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Table 7.5.2</t>
  </si>
  <si>
    <t>part1</t>
  </si>
  <si>
    <t>sr no</t>
  </si>
  <si>
    <t>width</t>
  </si>
  <si>
    <t>height</t>
  </si>
  <si>
    <t>area</t>
  </si>
  <si>
    <t>straight length of  pile in metres</t>
  </si>
  <si>
    <t>Remarks</t>
  </si>
  <si>
    <t>at base</t>
  </si>
  <si>
    <t>m</t>
  </si>
  <si>
    <t>height of piles 3 m</t>
  </si>
  <si>
    <t>volume of end portion neglected as being too small</t>
  </si>
  <si>
    <t>part 2</t>
  </si>
  <si>
    <t>plant capacity tpd</t>
  </si>
  <si>
    <t>coal %</t>
  </si>
  <si>
    <t>see Table 7.4.1</t>
  </si>
  <si>
    <t>volume</t>
  </si>
  <si>
    <t xml:space="preserve">size of pile </t>
  </si>
  <si>
    <t>see part 1 above</t>
  </si>
  <si>
    <t>length of two piles</t>
  </si>
  <si>
    <r>
      <t>volume for bulk density 0.8 t/m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</si>
  <si>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 xml:space="preserve">3 </t>
    </r>
  </si>
  <si>
    <r>
      <t>m</t>
    </r>
    <r>
      <rPr>
        <b/>
        <vertAlign val="superscript"/>
        <sz val="9"/>
        <rFont val="Arial"/>
        <family val="2"/>
      </rPr>
      <t>2</t>
    </r>
  </si>
  <si>
    <r>
      <t>volume of stock pile in m</t>
    </r>
    <r>
      <rPr>
        <b/>
        <vertAlign val="superscript"/>
        <sz val="9"/>
        <rFont val="Arial"/>
        <family val="2"/>
      </rPr>
      <t xml:space="preserve">3 </t>
    </r>
  </si>
  <si>
    <t>Calculation  of volumes of  straight stock piles of trapezoidal shape for coal</t>
  </si>
  <si>
    <r>
      <t>angle of repose 40</t>
    </r>
    <r>
      <rPr>
        <vertAlign val="superscript"/>
        <sz val="9"/>
        <rFont val="Arial"/>
        <family val="2"/>
      </rPr>
      <t>o</t>
    </r>
  </si>
  <si>
    <t>width × length</t>
  </si>
  <si>
    <t>* * *</t>
  </si>
  <si>
    <t>stock coal tons</t>
  </si>
  <si>
    <t>45 × 200</t>
  </si>
  <si>
    <t>45 × 300</t>
  </si>
  <si>
    <t>45 × 400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</si>
</sst>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6" fillId="0" borderId="0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  <xf numFmtId="164" fontId="5" fillId="0" borderId="0" xfId="46" applyNumberFormat="1" applyFont="1" applyAlignment="1">
      <alignment horizontal="center"/>
      <protection/>
    </xf>
    <xf numFmtId="0" fontId="6" fillId="0" borderId="0" xfId="46" applyFont="1" applyBorder="1">
      <alignment/>
      <protection/>
    </xf>
    <xf numFmtId="0" fontId="6" fillId="0" borderId="10" xfId="46" applyFont="1" applyBorder="1" applyAlignment="1">
      <alignment horizontal="center"/>
      <protection/>
    </xf>
    <xf numFmtId="0" fontId="6" fillId="0" borderId="10" xfId="46" applyFont="1" applyBorder="1">
      <alignment/>
      <protection/>
    </xf>
    <xf numFmtId="0" fontId="5" fillId="0" borderId="11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6" fillId="0" borderId="10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24" fillId="0" borderId="0" xfId="46" applyFont="1" applyAlignment="1">
      <alignment horizontal="center"/>
      <protection/>
    </xf>
    <xf numFmtId="0" fontId="6" fillId="0" borderId="0" xfId="46" applyFont="1" applyBorder="1" applyAlignment="1">
      <alignment horizontal="center"/>
      <protection/>
    </xf>
    <xf numFmtId="0" fontId="5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35"/>
  <sheetViews>
    <sheetView tabSelected="1" workbookViewId="0" topLeftCell="A1">
      <selection activeCell="F8" sqref="F8"/>
    </sheetView>
  </sheetViews>
  <sheetFormatPr defaultColWidth="8.7109375" defaultRowHeight="12.75"/>
  <cols>
    <col min="1" max="1" width="8.7109375" style="2" customWidth="1"/>
    <col min="2" max="2" width="3.140625" style="2" customWidth="1"/>
    <col min="3" max="3" width="6.7109375" style="2" customWidth="1"/>
    <col min="4" max="4" width="15.28125" style="2" bestFit="1" customWidth="1"/>
    <col min="5" max="5" width="6.28125" style="2" bestFit="1" customWidth="1"/>
    <col min="6" max="6" width="12.7109375" style="2" bestFit="1" customWidth="1"/>
    <col min="7" max="7" width="7.8515625" style="2" customWidth="1"/>
    <col min="8" max="8" width="8.57421875" style="2" customWidth="1"/>
    <col min="9" max="9" width="7.8515625" style="2" bestFit="1" customWidth="1"/>
    <col min="10" max="10" width="6.00390625" style="2" bestFit="1" customWidth="1"/>
    <col min="11" max="11" width="16.421875" style="2" bestFit="1" customWidth="1"/>
    <col min="12" max="16384" width="8.7109375" style="2" customWidth="1"/>
  </cols>
  <sheetData>
    <row r="1" spans="3:13" ht="12.75" customHeight="1">
      <c r="C1" s="13" t="s">
        <v>0</v>
      </c>
      <c r="D1" s="13"/>
      <c r="E1" s="13"/>
      <c r="F1" s="13"/>
      <c r="G1" s="13"/>
      <c r="H1" s="13"/>
      <c r="I1" s="13"/>
      <c r="J1" s="13"/>
      <c r="K1" s="13"/>
      <c r="M1" s="4"/>
    </row>
    <row r="2" spans="3:11" ht="16.5" customHeight="1">
      <c r="C2" s="13" t="s">
        <v>24</v>
      </c>
      <c r="D2" s="13"/>
      <c r="E2" s="13"/>
      <c r="F2" s="13"/>
      <c r="G2" s="13"/>
      <c r="H2" s="13"/>
      <c r="I2" s="13"/>
      <c r="J2" s="13"/>
      <c r="K2" s="13"/>
    </row>
    <row r="3" spans="6:10" ht="12">
      <c r="F3" s="3"/>
      <c r="G3" s="4"/>
      <c r="H3" s="4"/>
      <c r="I3" s="4"/>
      <c r="J3" s="4"/>
    </row>
    <row r="4" spans="3:11" ht="12">
      <c r="C4" s="11"/>
      <c r="D4" s="12" t="s">
        <v>1</v>
      </c>
      <c r="E4" s="11"/>
      <c r="F4" s="11"/>
      <c r="G4" s="11"/>
      <c r="H4" s="11"/>
      <c r="I4" s="11"/>
      <c r="J4" s="11"/>
      <c r="K4" s="11"/>
    </row>
    <row r="5" spans="3:13" ht="14.25" customHeight="1">
      <c r="C5" s="3" t="s">
        <v>2</v>
      </c>
      <c r="D5" s="3" t="s">
        <v>3</v>
      </c>
      <c r="E5" s="3" t="s">
        <v>4</v>
      </c>
      <c r="F5" s="3" t="s">
        <v>5</v>
      </c>
      <c r="G5" s="17" t="s">
        <v>6</v>
      </c>
      <c r="H5" s="17"/>
      <c r="I5" s="17"/>
      <c r="J5" s="17"/>
      <c r="K5" s="3" t="s">
        <v>7</v>
      </c>
      <c r="L5" s="5"/>
      <c r="M5" s="5"/>
    </row>
    <row r="6" spans="3:11" ht="14.25" customHeight="1">
      <c r="C6" s="3"/>
      <c r="D6" s="3" t="s">
        <v>8</v>
      </c>
      <c r="E6" s="3"/>
      <c r="F6" s="3"/>
      <c r="G6" s="3">
        <v>100</v>
      </c>
      <c r="H6" s="3">
        <v>200</v>
      </c>
      <c r="I6" s="3">
        <v>300</v>
      </c>
      <c r="J6" s="3">
        <v>400</v>
      </c>
      <c r="K6" s="8"/>
    </row>
    <row r="7" spans="3:11" ht="13.5">
      <c r="C7" s="9"/>
      <c r="D7" s="9" t="s">
        <v>9</v>
      </c>
      <c r="E7" s="9" t="s">
        <v>9</v>
      </c>
      <c r="F7" s="9" t="s">
        <v>22</v>
      </c>
      <c r="G7" s="14" t="s">
        <v>23</v>
      </c>
      <c r="H7" s="14"/>
      <c r="I7" s="14"/>
      <c r="J7" s="14"/>
      <c r="K7" s="10"/>
    </row>
    <row r="8" spans="3:10" ht="12">
      <c r="C8" s="5"/>
      <c r="D8" s="5"/>
      <c r="E8" s="5"/>
      <c r="F8" s="6"/>
      <c r="G8" s="5"/>
      <c r="H8" s="5"/>
      <c r="I8" s="5"/>
      <c r="J8" s="5"/>
    </row>
    <row r="9" spans="3:13" ht="13.5">
      <c r="C9" s="5">
        <v>1</v>
      </c>
      <c r="D9" s="5">
        <v>20</v>
      </c>
      <c r="E9" s="5">
        <v>3</v>
      </c>
      <c r="F9" s="7">
        <f>+E9*(D9-3.57)</f>
        <v>49.29</v>
      </c>
      <c r="G9" s="5">
        <f>49.3*G6</f>
        <v>4930</v>
      </c>
      <c r="H9" s="5">
        <f>49.3*H6</f>
        <v>9860</v>
      </c>
      <c r="I9" s="5">
        <f>49.3*I6</f>
        <v>14790</v>
      </c>
      <c r="J9" s="5">
        <f>49.3*J6</f>
        <v>19720</v>
      </c>
      <c r="K9" s="6" t="s">
        <v>25</v>
      </c>
      <c r="L9" s="5"/>
      <c r="M9" s="5"/>
    </row>
    <row r="10" spans="3:13" ht="12">
      <c r="C10" s="5"/>
      <c r="D10" s="5">
        <v>30</v>
      </c>
      <c r="E10" s="5">
        <v>3</v>
      </c>
      <c r="F10" s="7">
        <f>+E10*(D10-3.57)</f>
        <v>79.28999999999999</v>
      </c>
      <c r="G10" s="5">
        <f>79.3*G6</f>
        <v>7930</v>
      </c>
      <c r="H10" s="5">
        <f>79.3*H6</f>
        <v>15860</v>
      </c>
      <c r="I10" s="5">
        <f>79.3*I6</f>
        <v>23790</v>
      </c>
      <c r="J10" s="5">
        <f>79.3*J6</f>
        <v>31720</v>
      </c>
      <c r="K10" s="6" t="s">
        <v>10</v>
      </c>
      <c r="L10" s="5"/>
      <c r="M10" s="5"/>
    </row>
    <row r="11" spans="3:10" ht="12">
      <c r="C11" s="5"/>
      <c r="D11" s="5">
        <v>40</v>
      </c>
      <c r="E11" s="5">
        <v>3</v>
      </c>
      <c r="F11" s="7">
        <f>+E11*(D11-3.57)</f>
        <v>109.28999999999999</v>
      </c>
      <c r="G11" s="5">
        <f>109.3*G6</f>
        <v>10930</v>
      </c>
      <c r="H11" s="5">
        <f>109.3*H6</f>
        <v>21860</v>
      </c>
      <c r="I11" s="5">
        <f>109.3*I6</f>
        <v>32790</v>
      </c>
      <c r="J11" s="5">
        <f>109.3*J6</f>
        <v>43720</v>
      </c>
    </row>
    <row r="12" spans="3:10" ht="12">
      <c r="C12" s="5"/>
      <c r="D12" s="5">
        <v>45</v>
      </c>
      <c r="E12" s="5">
        <v>3</v>
      </c>
      <c r="F12" s="7">
        <f>+E12*(D12-3.57)</f>
        <v>124.28999999999999</v>
      </c>
      <c r="G12" s="5">
        <f>124.3*G6</f>
        <v>12430</v>
      </c>
      <c r="H12" s="5">
        <f>124.3*H6</f>
        <v>24860</v>
      </c>
      <c r="I12" s="5">
        <f>124.3*I6</f>
        <v>37290</v>
      </c>
      <c r="J12" s="5">
        <f>124.3*J6</f>
        <v>49720</v>
      </c>
    </row>
    <row r="13" spans="3:10" ht="12">
      <c r="C13" s="5"/>
      <c r="D13" s="5">
        <v>50</v>
      </c>
      <c r="E13" s="5">
        <v>3</v>
      </c>
      <c r="F13" s="7">
        <f>+E13*(D13-3.57)</f>
        <v>139.29</v>
      </c>
      <c r="G13" s="5">
        <f>139.3*G6</f>
        <v>13930.000000000002</v>
      </c>
      <c r="H13" s="5">
        <f>139.3*H6</f>
        <v>27860.000000000004</v>
      </c>
      <c r="I13" s="5">
        <f>139.3*I6</f>
        <v>41790</v>
      </c>
      <c r="J13" s="5">
        <f>139.3*J6</f>
        <v>55720.00000000001</v>
      </c>
    </row>
    <row r="14" spans="3:10" ht="12">
      <c r="C14" s="5"/>
      <c r="D14" s="5"/>
      <c r="E14" s="5"/>
      <c r="F14" s="5"/>
      <c r="G14" s="5"/>
      <c r="H14" s="5"/>
      <c r="I14" s="5"/>
      <c r="J14" s="5"/>
    </row>
    <row r="15" spans="3:11" ht="12">
      <c r="C15" s="5"/>
      <c r="D15" s="5"/>
      <c r="E15" s="6"/>
      <c r="F15" s="5"/>
      <c r="G15" s="15" t="s">
        <v>11</v>
      </c>
      <c r="H15" s="15"/>
      <c r="I15" s="15"/>
      <c r="J15" s="15"/>
      <c r="K15" s="15"/>
    </row>
    <row r="16" spans="3:10" ht="12">
      <c r="C16" s="5"/>
      <c r="D16" s="4" t="s">
        <v>12</v>
      </c>
      <c r="E16" s="5"/>
      <c r="F16" s="5"/>
      <c r="G16" s="5"/>
      <c r="H16" s="5"/>
      <c r="I16" s="5"/>
      <c r="J16" s="5"/>
    </row>
    <row r="17" spans="3:10" ht="12">
      <c r="C17" s="5"/>
      <c r="D17" s="5"/>
      <c r="E17" s="5"/>
      <c r="F17" s="5"/>
      <c r="G17" s="5"/>
      <c r="H17" s="5" t="s">
        <v>13</v>
      </c>
      <c r="I17" s="5"/>
      <c r="J17" s="5"/>
    </row>
    <row r="18" spans="3:10" ht="12">
      <c r="C18" s="5"/>
      <c r="D18" s="5"/>
      <c r="E18" s="5"/>
      <c r="F18" s="5"/>
      <c r="G18" s="5">
        <v>5000</v>
      </c>
      <c r="H18" s="5">
        <v>7500</v>
      </c>
      <c r="I18" s="5">
        <v>10000</v>
      </c>
      <c r="J18" s="5"/>
    </row>
    <row r="19" spans="3:10" ht="12">
      <c r="C19" s="5"/>
      <c r="D19" s="5"/>
      <c r="E19" s="5" t="s">
        <v>14</v>
      </c>
      <c r="F19" s="6" t="s">
        <v>28</v>
      </c>
      <c r="G19" s="5"/>
      <c r="H19" s="5"/>
      <c r="I19" s="5"/>
      <c r="J19" s="5"/>
    </row>
    <row r="20" spans="3:13" ht="12">
      <c r="C20" s="5"/>
      <c r="D20" s="5"/>
      <c r="E20" s="5">
        <v>16</v>
      </c>
      <c r="F20" s="5"/>
      <c r="G20" s="5">
        <v>20000</v>
      </c>
      <c r="H20" s="5">
        <v>30000</v>
      </c>
      <c r="I20" s="5">
        <v>40000</v>
      </c>
      <c r="J20" s="5"/>
      <c r="K20" s="6" t="s">
        <v>15</v>
      </c>
      <c r="L20" s="5"/>
      <c r="M20" s="5"/>
    </row>
    <row r="21" spans="3:13" ht="13.5">
      <c r="C21" s="5"/>
      <c r="D21" s="5"/>
      <c r="E21" s="5"/>
      <c r="F21" s="5"/>
      <c r="G21" s="18" t="s">
        <v>20</v>
      </c>
      <c r="H21" s="18"/>
      <c r="I21" s="18"/>
      <c r="J21" s="5"/>
      <c r="K21" s="5"/>
      <c r="L21" s="5"/>
      <c r="M21" s="5"/>
    </row>
    <row r="22" spans="3:10" ht="13.5">
      <c r="C22" s="5"/>
      <c r="D22" s="6" t="s">
        <v>16</v>
      </c>
      <c r="E22" s="5"/>
      <c r="F22" s="5" t="s">
        <v>21</v>
      </c>
      <c r="G22" s="5">
        <f>+G20/0.8</f>
        <v>25000</v>
      </c>
      <c r="H22" s="5">
        <f>+H20/0.8</f>
        <v>37500</v>
      </c>
      <c r="I22" s="5">
        <f>+I20/0.8</f>
        <v>50000</v>
      </c>
      <c r="J22" s="5"/>
    </row>
    <row r="23" spans="3:13" ht="12">
      <c r="C23" s="5"/>
      <c r="D23" s="6" t="s">
        <v>17</v>
      </c>
      <c r="E23" s="5"/>
      <c r="F23" s="5"/>
      <c r="J23" s="5"/>
      <c r="K23" s="6" t="s">
        <v>18</v>
      </c>
      <c r="L23" s="5"/>
      <c r="M23" s="5"/>
    </row>
    <row r="24" spans="3:18" ht="12">
      <c r="C24" s="5"/>
      <c r="D24" s="6" t="s">
        <v>26</v>
      </c>
      <c r="E24" s="5"/>
      <c r="F24" s="5" t="s">
        <v>9</v>
      </c>
      <c r="G24" s="5" t="s">
        <v>29</v>
      </c>
      <c r="H24" s="5" t="s">
        <v>30</v>
      </c>
      <c r="I24" s="5" t="s">
        <v>31</v>
      </c>
      <c r="J24" s="5"/>
      <c r="Q24" s="5"/>
      <c r="R24" s="5"/>
    </row>
    <row r="25" spans="3:10" ht="12">
      <c r="C25" s="5"/>
      <c r="D25" s="6" t="s">
        <v>19</v>
      </c>
      <c r="E25" s="5"/>
      <c r="F25" s="5" t="s">
        <v>9</v>
      </c>
      <c r="G25" s="5">
        <v>420</v>
      </c>
      <c r="H25" s="5">
        <v>620</v>
      </c>
      <c r="I25" s="5">
        <v>820</v>
      </c>
      <c r="J25" s="5"/>
    </row>
    <row r="26" spans="3:13" ht="12">
      <c r="C26" s="5"/>
      <c r="D26" s="5"/>
      <c r="F26" s="5"/>
      <c r="G26" s="5"/>
      <c r="H26" s="5"/>
      <c r="I26" s="5"/>
      <c r="J26" s="5"/>
      <c r="K26" s="6"/>
      <c r="L26" s="5"/>
      <c r="M26" s="5"/>
    </row>
    <row r="27" spans="3:10" ht="12">
      <c r="C27" s="5"/>
      <c r="D27" s="5"/>
      <c r="F27" s="5"/>
      <c r="G27" s="5"/>
      <c r="H27" s="5"/>
      <c r="I27" s="5"/>
      <c r="J27" s="5"/>
    </row>
    <row r="28" spans="3:11" ht="15.75">
      <c r="C28" s="16" t="s">
        <v>27</v>
      </c>
      <c r="D28" s="15"/>
      <c r="E28" s="15"/>
      <c r="F28" s="15"/>
      <c r="G28" s="15"/>
      <c r="H28" s="15"/>
      <c r="I28" s="15"/>
      <c r="J28" s="15"/>
      <c r="K28" s="15"/>
    </row>
    <row r="29" spans="3:10" ht="12">
      <c r="C29" s="5"/>
      <c r="D29" s="5"/>
      <c r="E29" s="5"/>
      <c r="F29" s="5"/>
      <c r="G29" s="5"/>
      <c r="H29" s="5"/>
      <c r="I29" s="5"/>
      <c r="J29" s="5"/>
    </row>
    <row r="30" spans="3:10" ht="12">
      <c r="C30" s="5"/>
      <c r="D30" s="5"/>
      <c r="E30" s="5"/>
      <c r="F30" s="5"/>
      <c r="G30" s="5"/>
      <c r="H30" s="5"/>
      <c r="I30" s="5"/>
      <c r="J30" s="5"/>
    </row>
    <row r="31" spans="3:10" ht="12">
      <c r="C31" s="5"/>
      <c r="D31" s="5"/>
      <c r="E31" s="5"/>
      <c r="F31" s="5"/>
      <c r="G31" s="5"/>
      <c r="H31" s="5"/>
      <c r="I31" s="5"/>
      <c r="J31" s="5"/>
    </row>
    <row r="32" spans="3:10" ht="12">
      <c r="C32" s="5"/>
      <c r="D32" s="5"/>
      <c r="E32" s="5"/>
      <c r="F32" s="5"/>
      <c r="G32" s="5"/>
      <c r="H32" s="5"/>
      <c r="I32" s="5"/>
      <c r="J32" s="5"/>
    </row>
    <row r="33" spans="3:10" ht="12">
      <c r="C33" s="5"/>
      <c r="D33" s="5"/>
      <c r="E33" s="5"/>
      <c r="F33" s="5"/>
      <c r="G33" s="5"/>
      <c r="H33" s="5"/>
      <c r="I33" s="5"/>
      <c r="J33" s="5"/>
    </row>
    <row r="34" spans="3:10" ht="12">
      <c r="C34" s="5"/>
      <c r="D34" s="5"/>
      <c r="E34" s="5"/>
      <c r="F34" s="5"/>
      <c r="G34" s="5"/>
      <c r="H34" s="5"/>
      <c r="I34" s="5"/>
      <c r="J34" s="5"/>
    </row>
    <row r="35" spans="3:10" ht="12">
      <c r="C35" s="5"/>
      <c r="D35" s="5"/>
      <c r="E35" s="5"/>
      <c r="F35" s="5"/>
      <c r="G35" s="5"/>
      <c r="H35" s="5"/>
      <c r="I35" s="5"/>
      <c r="J35" s="5"/>
    </row>
  </sheetData>
  <sheetProtection/>
  <mergeCells count="7">
    <mergeCell ref="C1:K1"/>
    <mergeCell ref="C2:K2"/>
    <mergeCell ref="G7:J7"/>
    <mergeCell ref="G15:K15"/>
    <mergeCell ref="C28:K28"/>
    <mergeCell ref="G5:J5"/>
    <mergeCell ref="G21:I21"/>
  </mergeCells>
  <printOptions/>
  <pageMargins left="1.45" right="0.95" top="1.5" bottom="1" header="0.3" footer="0.3"/>
  <pageSetup horizontalDpi="300" verticalDpi="300" orientation="landscape" paperSize="9" r:id="rId1"/>
  <headerFooter alignWithMargins="0">
    <oddHeader>&amp;LDeolalkar Consultants</oddHeader>
    <oddFooter>&amp;C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kalpana</cp:lastModifiedBy>
  <cp:lastPrinted>2013-08-12T09:42:54Z</cp:lastPrinted>
  <dcterms:created xsi:type="dcterms:W3CDTF">2013-07-20T06:13:21Z</dcterms:created>
  <dcterms:modified xsi:type="dcterms:W3CDTF">2015-01-17T09:23:16Z</dcterms:modified>
  <cp:category/>
  <cp:version/>
  <cp:contentType/>
  <cp:contentStatus/>
</cp:coreProperties>
</file>